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6435" windowHeight="4230" activeTab="0"/>
  </bookViews>
  <sheets>
    <sheet name="HTML変換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<sst xmlns="http://schemas.openxmlformats.org/spreadsheetml/2006/main" count="74" uniqueCount="74">
  <si>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列番号</t>
  </si>
  <si>
    <t>行1</t>
  </si>
  <si>
    <t>行2</t>
  </si>
  <si>
    <t>行3</t>
  </si>
  <si>
    <t>行4</t>
  </si>
  <si>
    <t>行5</t>
  </si>
  <si>
    <t>行6</t>
  </si>
  <si>
    <t>行7</t>
  </si>
  <si>
    <t>行8</t>
  </si>
  <si>
    <t>行9</t>
  </si>
  <si>
    <t>行10</t>
  </si>
  <si>
    <t>行11</t>
  </si>
  <si>
    <t>行12</t>
  </si>
  <si>
    <t>行13</t>
  </si>
  <si>
    <t>行14</t>
  </si>
  <si>
    <t>行15</t>
  </si>
  <si>
    <t>行16</t>
  </si>
  <si>
    <t>行17</t>
  </si>
  <si>
    <t>行18</t>
  </si>
  <si>
    <t>行19</t>
  </si>
  <si>
    <t>行20</t>
  </si>
  <si>
    <t>行21</t>
  </si>
  <si>
    <t>行22</t>
  </si>
  <si>
    <t>行23</t>
  </si>
  <si>
    <t>行24</t>
  </si>
  <si>
    <t>行25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</si>
  <si>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</si>
  <si>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</si>
  <si>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</si>
  <si>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</si>
  <si>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</si>
  <si>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</si>
  <si>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</si>
  <si>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</si>
  <si>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</si>
  <si>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</si>
  <si>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変数名</t>
  </si>
  <si>
    <t>記号</t>
  </si>
  <si>
    <t>値</t>
  </si>
  <si>
    <t>単位</t>
  </si>
  <si>
    <t>堰から水面の高さ</t>
  </si>
  <si>
    <t>H</t>
  </si>
  <si>
    <t>m</t>
  </si>
  <si>
    <t>オリフィスの直径</t>
  </si>
  <si>
    <t>d</t>
  </si>
  <si>
    <t>m</t>
  </si>
  <si>
    <t>堰の幅</t>
  </si>
  <si>
    <t>B</t>
  </si>
  <si>
    <t>m</t>
  </si>
  <si>
    <t>重力加速度</t>
  </si>
  <si>
    <t>g</t>
  </si>
  <si>
    <t>m/s2</t>
  </si>
  <si>
    <t>オリフィス流量係数</t>
  </si>
  <si>
    <t>α</t>
  </si>
  <si>
    <t>無次元</t>
  </si>
  <si>
    <t>堰係数0次</t>
  </si>
  <si>
    <t>C0</t>
  </si>
  <si>
    <t>（m^0.5)/s</t>
  </si>
  <si>
    <t>堰係数1次</t>
  </si>
  <si>
    <t>C1</t>
  </si>
  <si>
    <t>（m^-0.5)/s</t>
  </si>
  <si>
    <t>ｘ値</t>
  </si>
  <si>
    <t>ｘ微小量</t>
  </si>
  <si>
    <t>ｄｘ</t>
  </si>
  <si>
    <t>m</t>
  </si>
  <si>
    <t>収束演算回数</t>
  </si>
  <si>
    <t>N</t>
  </si>
  <si>
    <t>回</t>
  </si>
  <si>
    <t>ｘ</t>
  </si>
  <si>
    <t>m</t>
  </si>
  <si>
    <t>&lt;table border="2"&gt;</t>
  </si>
  <si>
    <t>HTML表</t>
  </si>
  <si>
    <t>HTML表変換</t>
  </si>
  <si>
    <t>EXCEL表をHTML表に変換します。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</si>
</sst>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V5" sqref="V5"/>
    </sheetView>
  </sheetViews>
  <sheetFormatPr defaultColWidth="9.00390625" defaultRowHeight="13.5"/>
  <cols>
    <col min="1" max="1" width="10.625" style="2" customWidth="1"/>
    <col min="2" max="2" width="17.25390625" style="2" customWidth="1"/>
    <col min="3" max="11" width="10.625" style="2" customWidth="1"/>
    <col min="12" max="21" width="2.125" style="1" customWidth="1"/>
    <col min="22" max="22" width="78.25390625" style="3" customWidth="1"/>
    <col min="23" max="16384" width="10.625" style="2" customWidth="1"/>
  </cols>
  <sheetData>
    <row r="1" ht="13.5">
      <c r="A1" s="2" t="s">
        <v>72</v>
      </c>
    </row>
    <row r="2" ht="13.5">
      <c r="A2" s="2" t="s">
        <v>73</v>
      </c>
    </row>
    <row r="3" spans="12:22" ht="13.5"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71</v>
      </c>
    </row>
    <row r="4" spans="1:22" ht="13.5">
      <c r="A4" s="5" t="s">
        <v>0</v>
      </c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V4" s="3" t="s">
        <v>70</v>
      </c>
    </row>
    <row r="5" spans="1:22" ht="13.5">
      <c r="A5" s="5" t="s">
        <v>1</v>
      </c>
      <c r="B5" s="7" t="s">
        <v>36</v>
      </c>
      <c r="C5" s="7" t="s">
        <v>37</v>
      </c>
      <c r="D5" s="7" t="s">
        <v>38</v>
      </c>
      <c r="E5" s="7" t="s">
        <v>39</v>
      </c>
      <c r="F5" s="8"/>
      <c r="G5" s="8"/>
      <c r="H5" s="8"/>
      <c r="I5" s="8"/>
      <c r="J5" s="8"/>
      <c r="K5" s="8"/>
      <c r="L5" s="1" t="str">
        <f>IF(ISBLANK(B5),IF(ISBLANK(B4),"","&lt;/table&gt;"),"&lt;tr&gt;&lt;td&gt;"&amp;B5)</f>
        <v>&lt;tr&gt;&lt;td&gt;変数名</v>
      </c>
      <c r="M5" s="1" t="str">
        <f>IF(ISBLANK(C5),IF(ISBLANK(B5),"","&lt;/td&gt;&lt;/tr&gt;"),"&lt;/td&gt;&lt;td&gt;"&amp;C5)</f>
        <v>&lt;/td&gt;&lt;td&gt;記号</v>
      </c>
      <c r="N5" s="1" t="str">
        <f aca="true" t="shared" si="0" ref="N5:N29">IF(ISBLANK(D5),IF(ISBLANK(C5),"","&lt;/td&gt;&lt;/tr&gt;"),"&lt;/td&gt;&lt;td&gt;"&amp;D5)</f>
        <v>&lt;/td&gt;&lt;td&gt;値</v>
      </c>
      <c r="O5" s="1" t="str">
        <f aca="true" t="shared" si="1" ref="O5:O29">IF(ISBLANK(E5),IF(ISBLANK(D5),"","&lt;/td&gt;&lt;/tr&gt;"),"&lt;/td&gt;&lt;td&gt;"&amp;E5)</f>
        <v>&lt;/td&gt;&lt;td&gt;単位</v>
      </c>
      <c r="P5" s="1" t="str">
        <f aca="true" t="shared" si="2" ref="P5:P29">IF(ISBLANK(F5),IF(ISBLANK(E5),"","&lt;/td&gt;&lt;/tr&gt;"),"&lt;/td&gt;&lt;td&gt;"&amp;F5)</f>
        <v>&lt;/td&gt;&lt;/tr&gt;</v>
      </c>
      <c r="Q5" s="1">
        <f aca="true" t="shared" si="3" ref="Q5:Q29">IF(ISBLANK(G5),IF(ISBLANK(F5),"","&lt;/td&gt;&lt;/tr&gt;"),"&lt;/td&gt;&lt;td&gt;"&amp;G5)</f>
      </c>
      <c r="R5" s="1">
        <f aca="true" t="shared" si="4" ref="R5:R29">IF(ISBLANK(H5),IF(ISBLANK(G5),"","&lt;/td&gt;&lt;/tr&gt;"),"&lt;/td&gt;&lt;td&gt;"&amp;H5)</f>
      </c>
      <c r="S5" s="1">
        <f aca="true" t="shared" si="5" ref="S5:S29">IF(ISBLANK(I5),IF(ISBLANK(H5),"","&lt;/td&gt;&lt;/tr&gt;"),"&lt;/td&gt;&lt;td&gt;"&amp;I5)</f>
      </c>
      <c r="T5" s="1">
        <f aca="true" t="shared" si="6" ref="T5:T29">IF(ISBLANK(J5),IF(ISBLANK(I5),"","&lt;/td&gt;&lt;/tr&gt;"),"&lt;/td&gt;&lt;td&gt;"&amp;J5)</f>
      </c>
      <c r="U5" s="1">
        <f aca="true" t="shared" si="7" ref="U5:U29">IF(ISBLANK(K5),IF(ISBLANK(J5),"","&lt;/td&gt;&lt;/tr&gt;"),"&lt;/td&gt;&lt;td&gt;"&amp;K5)</f>
      </c>
      <c r="V5" s="4" t="str">
        <f aca="true" t="shared" si="8" ref="V5:V29">CONCATENATE(L5,M5,N5,O5,P5,Q5,R5,S5,T5,U5)</f>
        <v>&lt;tr&gt;&lt;td&gt;変数名&lt;/td&gt;&lt;td&gt;記号&lt;/td&gt;&lt;td&gt;値&lt;/td&gt;&lt;td&gt;単位&lt;/td&gt;&lt;/tr&gt;</v>
      </c>
    </row>
    <row r="6" spans="1:22" ht="13.5">
      <c r="A6" s="5" t="s">
        <v>2</v>
      </c>
      <c r="B6" s="7" t="s">
        <v>40</v>
      </c>
      <c r="C6" s="7" t="s">
        <v>41</v>
      </c>
      <c r="D6" s="7">
        <v>2</v>
      </c>
      <c r="E6" s="7" t="s">
        <v>42</v>
      </c>
      <c r="F6" s="8"/>
      <c r="G6" s="8"/>
      <c r="H6" s="8"/>
      <c r="I6" s="8"/>
      <c r="J6" s="8"/>
      <c r="K6" s="8"/>
      <c r="L6" s="1" t="str">
        <f>IF(ISBLANK(B6),IF(ISBLANK(B5),"","&lt;/table&gt;"),"&lt;tr&gt;&lt;td&gt;"&amp;B6)</f>
        <v>&lt;tr&gt;&lt;td&gt;堰から水面の高さ</v>
      </c>
      <c r="M6" s="1" t="str">
        <f>IF(ISBLANK(C6),IF(ISBLANK(B6),"","&lt;/td&gt;&lt;/tr&gt;"),"&lt;/td&gt;&lt;td&gt;"&amp;C6)</f>
        <v>&lt;/td&gt;&lt;td&gt;H</v>
      </c>
      <c r="N6" s="1" t="str">
        <f t="shared" si="0"/>
        <v>&lt;/td&gt;&lt;td&gt;2</v>
      </c>
      <c r="O6" s="1" t="str">
        <f t="shared" si="1"/>
        <v>&lt;/td&gt;&lt;td&gt;m</v>
      </c>
      <c r="P6" s="1" t="str">
        <f t="shared" si="2"/>
        <v>&lt;/td&gt;&lt;/tr&gt;</v>
      </c>
      <c r="Q6" s="1">
        <f t="shared" si="3"/>
      </c>
      <c r="R6" s="1">
        <f t="shared" si="4"/>
      </c>
      <c r="S6" s="1">
        <f t="shared" si="5"/>
      </c>
      <c r="T6" s="1">
        <f t="shared" si="6"/>
      </c>
      <c r="U6" s="1">
        <f t="shared" si="7"/>
      </c>
      <c r="V6" s="4" t="str">
        <f t="shared" si="8"/>
        <v>&lt;tr&gt;&lt;td&gt;堰から水面の高さ&lt;/td&gt;&lt;td&gt;H&lt;/td&gt;&lt;td&gt;2&lt;/td&gt;&lt;td&gt;m&lt;/td&gt;&lt;/tr&gt;</v>
      </c>
    </row>
    <row r="7" spans="1:22" ht="13.5">
      <c r="A7" s="5" t="s">
        <v>3</v>
      </c>
      <c r="B7" s="7" t="s">
        <v>43</v>
      </c>
      <c r="C7" s="7" t="s">
        <v>44</v>
      </c>
      <c r="D7" s="7">
        <v>0.1</v>
      </c>
      <c r="E7" s="7" t="s">
        <v>45</v>
      </c>
      <c r="F7" s="8"/>
      <c r="G7" s="8"/>
      <c r="H7" s="8"/>
      <c r="I7" s="8"/>
      <c r="J7" s="8"/>
      <c r="K7" s="8"/>
      <c r="L7" s="1" t="str">
        <f aca="true" t="shared" si="9" ref="L7:L29">IF(ISBLANK(B7),IF(ISBLANK(B6),"","&lt;/table&gt;"),"&lt;tr&gt;&lt;td&gt;"&amp;B7)</f>
        <v>&lt;tr&gt;&lt;td&gt;オリフィスの直径</v>
      </c>
      <c r="M7" s="1" t="str">
        <f aca="true" t="shared" si="10" ref="M7:M29">IF(ISBLANK(C7),IF(ISBLANK(B7),"","&lt;/td&gt;&lt;/tr&gt;"),"&lt;/td&gt;&lt;td&gt;"&amp;C7)</f>
        <v>&lt;/td&gt;&lt;td&gt;d</v>
      </c>
      <c r="N7" s="1" t="str">
        <f t="shared" si="0"/>
        <v>&lt;/td&gt;&lt;td&gt;0.1</v>
      </c>
      <c r="O7" s="1" t="str">
        <f t="shared" si="1"/>
        <v>&lt;/td&gt;&lt;td&gt;m</v>
      </c>
      <c r="P7" s="1" t="str">
        <f t="shared" si="2"/>
        <v>&lt;/td&gt;&lt;/tr&gt;</v>
      </c>
      <c r="Q7" s="1">
        <f t="shared" si="3"/>
      </c>
      <c r="R7" s="1">
        <f t="shared" si="4"/>
      </c>
      <c r="S7" s="1">
        <f t="shared" si="5"/>
      </c>
      <c r="T7" s="1">
        <f t="shared" si="6"/>
      </c>
      <c r="U7" s="1">
        <f t="shared" si="7"/>
      </c>
      <c r="V7" s="4" t="str">
        <f t="shared" si="8"/>
        <v>&lt;tr&gt;&lt;td&gt;オリフィスの直径&lt;/td&gt;&lt;td&gt;d&lt;/td&gt;&lt;td&gt;0.1&lt;/td&gt;&lt;td&gt;m&lt;/td&gt;&lt;/tr&gt;</v>
      </c>
    </row>
    <row r="8" spans="1:22" ht="13.5">
      <c r="A8" s="5" t="s">
        <v>4</v>
      </c>
      <c r="B8" s="7" t="s">
        <v>46</v>
      </c>
      <c r="C8" s="7" t="s">
        <v>47</v>
      </c>
      <c r="D8" s="7">
        <v>0.3</v>
      </c>
      <c r="E8" s="7" t="s">
        <v>48</v>
      </c>
      <c r="F8" s="8"/>
      <c r="G8" s="8"/>
      <c r="H8" s="8"/>
      <c r="I8" s="8"/>
      <c r="J8" s="8"/>
      <c r="K8" s="8"/>
      <c r="L8" s="1" t="str">
        <f t="shared" si="9"/>
        <v>&lt;tr&gt;&lt;td&gt;堰の幅</v>
      </c>
      <c r="M8" s="1" t="str">
        <f t="shared" si="10"/>
        <v>&lt;/td&gt;&lt;td&gt;B</v>
      </c>
      <c r="N8" s="1" t="str">
        <f t="shared" si="0"/>
        <v>&lt;/td&gt;&lt;td&gt;0.3</v>
      </c>
      <c r="O8" s="1" t="str">
        <f t="shared" si="1"/>
        <v>&lt;/td&gt;&lt;td&gt;m</v>
      </c>
      <c r="P8" s="1" t="str">
        <f t="shared" si="2"/>
        <v>&lt;/td&gt;&lt;/tr&gt;</v>
      </c>
      <c r="Q8" s="1">
        <f t="shared" si="3"/>
      </c>
      <c r="R8" s="1">
        <f t="shared" si="4"/>
      </c>
      <c r="S8" s="1">
        <f t="shared" si="5"/>
      </c>
      <c r="T8" s="1">
        <f t="shared" si="6"/>
      </c>
      <c r="U8" s="1">
        <f t="shared" si="7"/>
      </c>
      <c r="V8" s="4" t="str">
        <f t="shared" si="8"/>
        <v>&lt;tr&gt;&lt;td&gt;堰の幅&lt;/td&gt;&lt;td&gt;B&lt;/td&gt;&lt;td&gt;0.3&lt;/td&gt;&lt;td&gt;m&lt;/td&gt;&lt;/tr&gt;</v>
      </c>
    </row>
    <row r="9" spans="1:22" ht="13.5">
      <c r="A9" s="5" t="s">
        <v>5</v>
      </c>
      <c r="B9" s="7" t="s">
        <v>49</v>
      </c>
      <c r="C9" s="7" t="s">
        <v>50</v>
      </c>
      <c r="D9" s="7">
        <v>9.81</v>
      </c>
      <c r="E9" s="7" t="s">
        <v>51</v>
      </c>
      <c r="F9" s="8"/>
      <c r="G9" s="8"/>
      <c r="H9" s="8"/>
      <c r="I9" s="8"/>
      <c r="J9" s="8"/>
      <c r="K9" s="8"/>
      <c r="L9" s="1" t="str">
        <f t="shared" si="9"/>
        <v>&lt;tr&gt;&lt;td&gt;重力加速度</v>
      </c>
      <c r="M9" s="1" t="str">
        <f t="shared" si="10"/>
        <v>&lt;/td&gt;&lt;td&gt;g</v>
      </c>
      <c r="N9" s="1" t="str">
        <f t="shared" si="0"/>
        <v>&lt;/td&gt;&lt;td&gt;9.81</v>
      </c>
      <c r="O9" s="1" t="str">
        <f t="shared" si="1"/>
        <v>&lt;/td&gt;&lt;td&gt;m/s2</v>
      </c>
      <c r="P9" s="1" t="str">
        <f t="shared" si="2"/>
        <v>&lt;/td&gt;&lt;/tr&gt;</v>
      </c>
      <c r="Q9" s="1">
        <f t="shared" si="3"/>
      </c>
      <c r="R9" s="1">
        <f t="shared" si="4"/>
      </c>
      <c r="S9" s="1">
        <f t="shared" si="5"/>
      </c>
      <c r="T9" s="1">
        <f t="shared" si="6"/>
      </c>
      <c r="U9" s="1">
        <f t="shared" si="7"/>
      </c>
      <c r="V9" s="4" t="str">
        <f t="shared" si="8"/>
        <v>&lt;tr&gt;&lt;td&gt;重力加速度&lt;/td&gt;&lt;td&gt;g&lt;/td&gt;&lt;td&gt;9.81&lt;/td&gt;&lt;td&gt;m/s2&lt;/td&gt;&lt;/tr&gt;</v>
      </c>
    </row>
    <row r="10" spans="1:22" ht="13.5">
      <c r="A10" s="5" t="s">
        <v>6</v>
      </c>
      <c r="B10" s="7" t="s">
        <v>52</v>
      </c>
      <c r="C10" s="7" t="s">
        <v>53</v>
      </c>
      <c r="D10" s="7">
        <v>0.6</v>
      </c>
      <c r="E10" s="7" t="s">
        <v>54</v>
      </c>
      <c r="F10" s="8"/>
      <c r="G10" s="8"/>
      <c r="H10" s="8"/>
      <c r="I10" s="8"/>
      <c r="J10" s="8"/>
      <c r="K10" s="8"/>
      <c r="L10" s="1" t="str">
        <f t="shared" si="9"/>
        <v>&lt;tr&gt;&lt;td&gt;オリフィス流量係数</v>
      </c>
      <c r="M10" s="1" t="str">
        <f t="shared" si="10"/>
        <v>&lt;/td&gt;&lt;td&gt;α</v>
      </c>
      <c r="N10" s="1" t="str">
        <f t="shared" si="0"/>
        <v>&lt;/td&gt;&lt;td&gt;0.6</v>
      </c>
      <c r="O10" s="1" t="str">
        <f t="shared" si="1"/>
        <v>&lt;/td&gt;&lt;td&gt;無次元</v>
      </c>
      <c r="P10" s="1" t="str">
        <f t="shared" si="2"/>
        <v>&lt;/td&gt;&lt;/tr&gt;</v>
      </c>
      <c r="Q10" s="1">
        <f t="shared" si="3"/>
      </c>
      <c r="R10" s="1">
        <f t="shared" si="4"/>
      </c>
      <c r="S10" s="1">
        <f t="shared" si="5"/>
      </c>
      <c r="T10" s="1">
        <f t="shared" si="6"/>
      </c>
      <c r="U10" s="1">
        <f t="shared" si="7"/>
      </c>
      <c r="V10" s="4" t="str">
        <f t="shared" si="8"/>
        <v>&lt;tr&gt;&lt;td&gt;オリフィス流量係数&lt;/td&gt;&lt;td&gt;α&lt;/td&gt;&lt;td&gt;0.6&lt;/td&gt;&lt;td&gt;無次元&lt;/td&gt;&lt;/tr&gt;</v>
      </c>
    </row>
    <row r="11" spans="1:22" ht="13.5">
      <c r="A11" s="5" t="s">
        <v>7</v>
      </c>
      <c r="B11" s="7" t="s">
        <v>55</v>
      </c>
      <c r="C11" s="7" t="s">
        <v>56</v>
      </c>
      <c r="D11" s="7">
        <v>1.785</v>
      </c>
      <c r="E11" s="7" t="s">
        <v>57</v>
      </c>
      <c r="F11" s="8"/>
      <c r="G11" s="8"/>
      <c r="H11" s="8"/>
      <c r="I11" s="8"/>
      <c r="J11" s="8"/>
      <c r="K11" s="8"/>
      <c r="L11" s="1" t="str">
        <f t="shared" si="9"/>
        <v>&lt;tr&gt;&lt;td&gt;堰係数0次</v>
      </c>
      <c r="M11" s="1" t="str">
        <f t="shared" si="10"/>
        <v>&lt;/td&gt;&lt;td&gt;C0</v>
      </c>
      <c r="N11" s="1" t="str">
        <f t="shared" si="0"/>
        <v>&lt;/td&gt;&lt;td&gt;1.785</v>
      </c>
      <c r="O11" s="1" t="str">
        <f t="shared" si="1"/>
        <v>&lt;/td&gt;&lt;td&gt;（m^0.5)/s</v>
      </c>
      <c r="P11" s="1" t="str">
        <f t="shared" si="2"/>
        <v>&lt;/td&gt;&lt;/tr&gt;</v>
      </c>
      <c r="Q11" s="1">
        <f t="shared" si="3"/>
      </c>
      <c r="R11" s="1">
        <f t="shared" si="4"/>
      </c>
      <c r="S11" s="1">
        <f t="shared" si="5"/>
      </c>
      <c r="T11" s="1">
        <f t="shared" si="6"/>
      </c>
      <c r="U11" s="1">
        <f t="shared" si="7"/>
      </c>
      <c r="V11" s="4" t="str">
        <f t="shared" si="8"/>
        <v>&lt;tr&gt;&lt;td&gt;堰係数0次&lt;/td&gt;&lt;td&gt;C0&lt;/td&gt;&lt;td&gt;1.785&lt;/td&gt;&lt;td&gt;（m^0.5)/s&lt;/td&gt;&lt;/tr&gt;</v>
      </c>
    </row>
    <row r="12" spans="1:22" ht="13.5">
      <c r="A12" s="5" t="s">
        <v>8</v>
      </c>
      <c r="B12" s="7" t="s">
        <v>58</v>
      </c>
      <c r="C12" s="7" t="s">
        <v>59</v>
      </c>
      <c r="D12" s="7">
        <v>0.00295</v>
      </c>
      <c r="E12" s="7" t="s">
        <v>60</v>
      </c>
      <c r="F12" s="8"/>
      <c r="G12" s="8"/>
      <c r="H12" s="8"/>
      <c r="I12" s="8"/>
      <c r="J12" s="8"/>
      <c r="K12" s="8"/>
      <c r="L12" s="1" t="str">
        <f t="shared" si="9"/>
        <v>&lt;tr&gt;&lt;td&gt;堰係数1次</v>
      </c>
      <c r="M12" s="1" t="str">
        <f t="shared" si="10"/>
        <v>&lt;/td&gt;&lt;td&gt;C1</v>
      </c>
      <c r="N12" s="1" t="str">
        <f t="shared" si="0"/>
        <v>&lt;/td&gt;&lt;td&gt;0.00295</v>
      </c>
      <c r="O12" s="1" t="str">
        <f t="shared" si="1"/>
        <v>&lt;/td&gt;&lt;td&gt;（m^-0.5)/s</v>
      </c>
      <c r="P12" s="1" t="str">
        <f t="shared" si="2"/>
        <v>&lt;/td&gt;&lt;/tr&gt;</v>
      </c>
      <c r="Q12" s="1">
        <f t="shared" si="3"/>
      </c>
      <c r="R12" s="1">
        <f t="shared" si="4"/>
      </c>
      <c r="S12" s="1">
        <f t="shared" si="5"/>
      </c>
      <c r="T12" s="1">
        <f t="shared" si="6"/>
      </c>
      <c r="U12" s="1">
        <f t="shared" si="7"/>
      </c>
      <c r="V12" s="4" t="str">
        <f t="shared" si="8"/>
        <v>&lt;tr&gt;&lt;td&gt;堰係数1次&lt;/td&gt;&lt;td&gt;C1&lt;/td&gt;&lt;td&gt;0.00295&lt;/td&gt;&lt;td&gt;（m^-0.5)/s&lt;/td&gt;&lt;/tr&gt;</v>
      </c>
    </row>
    <row r="13" spans="1:22" ht="13.5">
      <c r="A13" s="5" t="s">
        <v>9</v>
      </c>
      <c r="B13" s="7" t="s">
        <v>61</v>
      </c>
      <c r="C13" s="7" t="s">
        <v>68</v>
      </c>
      <c r="D13" s="7">
        <v>0</v>
      </c>
      <c r="E13" s="7" t="s">
        <v>69</v>
      </c>
      <c r="F13" s="8"/>
      <c r="G13" s="8"/>
      <c r="H13" s="8"/>
      <c r="I13" s="8"/>
      <c r="J13" s="8"/>
      <c r="K13" s="8"/>
      <c r="L13" s="1" t="str">
        <f t="shared" si="9"/>
        <v>&lt;tr&gt;&lt;td&gt;ｘ値</v>
      </c>
      <c r="M13" s="1" t="str">
        <f t="shared" si="10"/>
        <v>&lt;/td&gt;&lt;td&gt;ｘ</v>
      </c>
      <c r="N13" s="1" t="str">
        <f t="shared" si="0"/>
        <v>&lt;/td&gt;&lt;td&gt;0</v>
      </c>
      <c r="O13" s="1" t="str">
        <f t="shared" si="1"/>
        <v>&lt;/td&gt;&lt;td&gt;m</v>
      </c>
      <c r="P13" s="1" t="str">
        <f t="shared" si="2"/>
        <v>&lt;/td&gt;&lt;/tr&gt;</v>
      </c>
      <c r="Q13" s="1">
        <f t="shared" si="3"/>
      </c>
      <c r="R13" s="1">
        <f t="shared" si="4"/>
      </c>
      <c r="S13" s="1">
        <f t="shared" si="5"/>
      </c>
      <c r="T13" s="1">
        <f t="shared" si="6"/>
      </c>
      <c r="U13" s="1">
        <f t="shared" si="7"/>
      </c>
      <c r="V13" s="4" t="str">
        <f t="shared" si="8"/>
        <v>&lt;tr&gt;&lt;td&gt;ｘ値&lt;/td&gt;&lt;td&gt;ｘ&lt;/td&gt;&lt;td&gt;0&lt;/td&gt;&lt;td&gt;m&lt;/td&gt;&lt;/tr&gt;</v>
      </c>
    </row>
    <row r="14" spans="1:22" ht="13.5">
      <c r="A14" s="5" t="s">
        <v>10</v>
      </c>
      <c r="B14" s="7" t="s">
        <v>62</v>
      </c>
      <c r="C14" s="7" t="s">
        <v>63</v>
      </c>
      <c r="D14" s="7">
        <v>1E-07</v>
      </c>
      <c r="E14" s="7" t="s">
        <v>64</v>
      </c>
      <c r="F14" s="8"/>
      <c r="G14" s="8"/>
      <c r="H14" s="8"/>
      <c r="I14" s="8"/>
      <c r="J14" s="8"/>
      <c r="K14" s="8"/>
      <c r="L14" s="1" t="str">
        <f t="shared" si="9"/>
        <v>&lt;tr&gt;&lt;td&gt;ｘ微小量</v>
      </c>
      <c r="M14" s="1" t="str">
        <f t="shared" si="10"/>
        <v>&lt;/td&gt;&lt;td&gt;ｄｘ</v>
      </c>
      <c r="N14" s="1" t="str">
        <f t="shared" si="0"/>
        <v>&lt;/td&gt;&lt;td&gt;0.0000001</v>
      </c>
      <c r="O14" s="1" t="str">
        <f t="shared" si="1"/>
        <v>&lt;/td&gt;&lt;td&gt;m</v>
      </c>
      <c r="P14" s="1" t="str">
        <f t="shared" si="2"/>
        <v>&lt;/td&gt;&lt;/tr&gt;</v>
      </c>
      <c r="Q14" s="1">
        <f t="shared" si="3"/>
      </c>
      <c r="R14" s="1">
        <f t="shared" si="4"/>
      </c>
      <c r="S14" s="1">
        <f t="shared" si="5"/>
      </c>
      <c r="T14" s="1">
        <f t="shared" si="6"/>
      </c>
      <c r="U14" s="1">
        <f t="shared" si="7"/>
      </c>
      <c r="V14" s="4" t="str">
        <f t="shared" si="8"/>
        <v>&lt;tr&gt;&lt;td&gt;ｘ微小量&lt;/td&gt;&lt;td&gt;ｄｘ&lt;/td&gt;&lt;td&gt;0.0000001&lt;/td&gt;&lt;td&gt;m&lt;/td&gt;&lt;/tr&gt;</v>
      </c>
    </row>
    <row r="15" spans="1:22" ht="13.5">
      <c r="A15" s="5" t="s">
        <v>11</v>
      </c>
      <c r="B15" s="7" t="s">
        <v>65</v>
      </c>
      <c r="C15" s="7" t="s">
        <v>66</v>
      </c>
      <c r="D15" s="7">
        <v>5</v>
      </c>
      <c r="E15" s="7" t="s">
        <v>67</v>
      </c>
      <c r="F15" s="8"/>
      <c r="G15" s="8"/>
      <c r="H15" s="8"/>
      <c r="I15" s="8"/>
      <c r="J15" s="8"/>
      <c r="K15" s="8"/>
      <c r="L15" s="1" t="str">
        <f t="shared" si="9"/>
        <v>&lt;tr&gt;&lt;td&gt;収束演算回数</v>
      </c>
      <c r="M15" s="1" t="str">
        <f t="shared" si="10"/>
        <v>&lt;/td&gt;&lt;td&gt;N</v>
      </c>
      <c r="N15" s="1" t="str">
        <f t="shared" si="0"/>
        <v>&lt;/td&gt;&lt;td&gt;5</v>
      </c>
      <c r="O15" s="1" t="str">
        <f t="shared" si="1"/>
        <v>&lt;/td&gt;&lt;td&gt;回</v>
      </c>
      <c r="P15" s="1" t="str">
        <f t="shared" si="2"/>
        <v>&lt;/td&gt;&lt;/tr&gt;</v>
      </c>
      <c r="Q15" s="1">
        <f t="shared" si="3"/>
      </c>
      <c r="R15" s="1">
        <f t="shared" si="4"/>
      </c>
      <c r="S15" s="1">
        <f t="shared" si="5"/>
      </c>
      <c r="T15" s="1">
        <f t="shared" si="6"/>
      </c>
      <c r="U15" s="1">
        <f t="shared" si="7"/>
      </c>
      <c r="V15" s="4" t="str">
        <f t="shared" si="8"/>
        <v>&lt;tr&gt;&lt;td&gt;収束演算回数&lt;/td&gt;&lt;td&gt;N&lt;/td&gt;&lt;td&gt;5&lt;/td&gt;&lt;td&gt;回&lt;/td&gt;&lt;/tr&gt;</v>
      </c>
    </row>
    <row r="16" spans="1:22" ht="13.5">
      <c r="A16" s="5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" t="str">
        <f t="shared" si="9"/>
        <v>&lt;/table&gt;</v>
      </c>
      <c r="M16" s="1">
        <f t="shared" si="10"/>
      </c>
      <c r="N16" s="1">
        <f t="shared" si="0"/>
      </c>
      <c r="O16" s="1">
        <f t="shared" si="1"/>
      </c>
      <c r="P16" s="1">
        <f t="shared" si="2"/>
      </c>
      <c r="Q16" s="1">
        <f t="shared" si="3"/>
      </c>
      <c r="R16" s="1">
        <f t="shared" si="4"/>
      </c>
      <c r="S16" s="1">
        <f t="shared" si="5"/>
      </c>
      <c r="T16" s="1">
        <f t="shared" si="6"/>
      </c>
      <c r="U16" s="1">
        <f t="shared" si="7"/>
      </c>
      <c r="V16" s="4" t="str">
        <f t="shared" si="8"/>
        <v>&lt;/table&gt;</v>
      </c>
    </row>
    <row r="17" spans="1:22" ht="13.5">
      <c r="A17" s="5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">
        <f t="shared" si="9"/>
      </c>
      <c r="M17" s="1">
        <f t="shared" si="10"/>
      </c>
      <c r="N17" s="1">
        <f t="shared" si="0"/>
      </c>
      <c r="O17" s="1">
        <f t="shared" si="1"/>
      </c>
      <c r="P17" s="1">
        <f t="shared" si="2"/>
      </c>
      <c r="Q17" s="1">
        <f t="shared" si="3"/>
      </c>
      <c r="R17" s="1">
        <f t="shared" si="4"/>
      </c>
      <c r="S17" s="1">
        <f t="shared" si="5"/>
      </c>
      <c r="T17" s="1">
        <f t="shared" si="6"/>
      </c>
      <c r="U17" s="1">
        <f t="shared" si="7"/>
      </c>
      <c r="V17" s="4">
        <f t="shared" si="8"/>
      </c>
    </row>
    <row r="18" spans="1:22" ht="13.5">
      <c r="A18" s="5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">
        <f t="shared" si="9"/>
      </c>
      <c r="M18" s="1">
        <f t="shared" si="10"/>
      </c>
      <c r="N18" s="1">
        <f t="shared" si="0"/>
      </c>
      <c r="O18" s="1">
        <f t="shared" si="1"/>
      </c>
      <c r="P18" s="1">
        <f t="shared" si="2"/>
      </c>
      <c r="Q18" s="1">
        <f t="shared" si="3"/>
      </c>
      <c r="R18" s="1">
        <f t="shared" si="4"/>
      </c>
      <c r="S18" s="1">
        <f t="shared" si="5"/>
      </c>
      <c r="T18" s="1">
        <f t="shared" si="6"/>
      </c>
      <c r="U18" s="1">
        <f t="shared" si="7"/>
      </c>
      <c r="V18" s="4">
        <f t="shared" si="8"/>
      </c>
    </row>
    <row r="19" spans="1:22" ht="13.5">
      <c r="A19" s="5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">
        <f t="shared" si="9"/>
      </c>
      <c r="M19" s="1">
        <f t="shared" si="10"/>
      </c>
      <c r="N19" s="1">
        <f t="shared" si="0"/>
      </c>
      <c r="O19" s="1">
        <f t="shared" si="1"/>
      </c>
      <c r="P19" s="1">
        <f t="shared" si="2"/>
      </c>
      <c r="Q19" s="1">
        <f t="shared" si="3"/>
      </c>
      <c r="R19" s="1">
        <f t="shared" si="4"/>
      </c>
      <c r="S19" s="1">
        <f t="shared" si="5"/>
      </c>
      <c r="T19" s="1">
        <f t="shared" si="6"/>
      </c>
      <c r="U19" s="1">
        <f t="shared" si="7"/>
      </c>
      <c r="V19" s="4">
        <f t="shared" si="8"/>
      </c>
    </row>
    <row r="20" spans="1:22" ht="13.5">
      <c r="A20" s="5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">
        <f t="shared" si="9"/>
      </c>
      <c r="M20" s="1">
        <f t="shared" si="10"/>
      </c>
      <c r="N20" s="1">
        <f t="shared" si="0"/>
      </c>
      <c r="O20" s="1">
        <f t="shared" si="1"/>
      </c>
      <c r="P20" s="1">
        <f t="shared" si="2"/>
      </c>
      <c r="Q20" s="1">
        <f t="shared" si="3"/>
      </c>
      <c r="R20" s="1">
        <f t="shared" si="4"/>
      </c>
      <c r="S20" s="1">
        <f t="shared" si="5"/>
      </c>
      <c r="T20" s="1">
        <f t="shared" si="6"/>
      </c>
      <c r="U20" s="1">
        <f t="shared" si="7"/>
      </c>
      <c r="V20" s="4">
        <f t="shared" si="8"/>
      </c>
    </row>
    <row r="21" spans="1:22" ht="13.5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">
        <f t="shared" si="9"/>
      </c>
      <c r="M21" s="1">
        <f t="shared" si="10"/>
      </c>
      <c r="N21" s="1">
        <f t="shared" si="0"/>
      </c>
      <c r="O21" s="1">
        <f t="shared" si="1"/>
      </c>
      <c r="P21" s="1">
        <f t="shared" si="2"/>
      </c>
      <c r="Q21" s="1">
        <f t="shared" si="3"/>
      </c>
      <c r="R21" s="1">
        <f t="shared" si="4"/>
      </c>
      <c r="S21" s="1">
        <f t="shared" si="5"/>
      </c>
      <c r="T21" s="1">
        <f t="shared" si="6"/>
      </c>
      <c r="U21" s="1">
        <f t="shared" si="7"/>
      </c>
      <c r="V21" s="4">
        <f t="shared" si="8"/>
      </c>
    </row>
    <row r="22" spans="1:22" ht="13.5">
      <c r="A22" s="5" t="s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">
        <f t="shared" si="9"/>
      </c>
      <c r="M22" s="1">
        <f t="shared" si="10"/>
      </c>
      <c r="N22" s="1">
        <f t="shared" si="0"/>
      </c>
      <c r="O22" s="1">
        <f t="shared" si="1"/>
      </c>
      <c r="P22" s="1">
        <f t="shared" si="2"/>
      </c>
      <c r="Q22" s="1">
        <f t="shared" si="3"/>
      </c>
      <c r="R22" s="1">
        <f t="shared" si="4"/>
      </c>
      <c r="S22" s="1">
        <f t="shared" si="5"/>
      </c>
      <c r="T22" s="1">
        <f t="shared" si="6"/>
      </c>
      <c r="U22" s="1">
        <f t="shared" si="7"/>
      </c>
      <c r="V22" s="4">
        <f t="shared" si="8"/>
      </c>
    </row>
    <row r="23" spans="1:22" ht="13.5">
      <c r="A23" s="5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">
        <f t="shared" si="9"/>
      </c>
      <c r="M23" s="1">
        <f t="shared" si="10"/>
      </c>
      <c r="N23" s="1">
        <f t="shared" si="0"/>
      </c>
      <c r="O23" s="1">
        <f t="shared" si="1"/>
      </c>
      <c r="P23" s="1">
        <f t="shared" si="2"/>
      </c>
      <c r="Q23" s="1">
        <f t="shared" si="3"/>
      </c>
      <c r="R23" s="1">
        <f t="shared" si="4"/>
      </c>
      <c r="S23" s="1">
        <f t="shared" si="5"/>
      </c>
      <c r="T23" s="1">
        <f t="shared" si="6"/>
      </c>
      <c r="U23" s="1">
        <f t="shared" si="7"/>
      </c>
      <c r="V23" s="4">
        <f t="shared" si="8"/>
      </c>
    </row>
    <row r="24" spans="1:22" ht="13.5">
      <c r="A24" s="5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">
        <f t="shared" si="9"/>
      </c>
      <c r="M24" s="1">
        <f t="shared" si="10"/>
      </c>
      <c r="N24" s="1">
        <f t="shared" si="0"/>
      </c>
      <c r="O24" s="1">
        <f t="shared" si="1"/>
      </c>
      <c r="P24" s="1">
        <f t="shared" si="2"/>
      </c>
      <c r="Q24" s="1">
        <f t="shared" si="3"/>
      </c>
      <c r="R24" s="1">
        <f t="shared" si="4"/>
      </c>
      <c r="S24" s="1">
        <f t="shared" si="5"/>
      </c>
      <c r="T24" s="1">
        <f t="shared" si="6"/>
      </c>
      <c r="U24" s="1">
        <f t="shared" si="7"/>
      </c>
      <c r="V24" s="4">
        <f t="shared" si="8"/>
      </c>
    </row>
    <row r="25" spans="1:22" ht="13.5">
      <c r="A25" s="5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">
        <f t="shared" si="9"/>
      </c>
      <c r="M25" s="1">
        <f t="shared" si="10"/>
      </c>
      <c r="N25" s="1">
        <f t="shared" si="0"/>
      </c>
      <c r="O25" s="1">
        <f t="shared" si="1"/>
      </c>
      <c r="P25" s="1">
        <f t="shared" si="2"/>
      </c>
      <c r="Q25" s="1">
        <f t="shared" si="3"/>
      </c>
      <c r="R25" s="1">
        <f t="shared" si="4"/>
      </c>
      <c r="S25" s="1">
        <f t="shared" si="5"/>
      </c>
      <c r="T25" s="1">
        <f t="shared" si="6"/>
      </c>
      <c r="U25" s="1">
        <f t="shared" si="7"/>
      </c>
      <c r="V25" s="4">
        <f t="shared" si="8"/>
      </c>
    </row>
    <row r="26" spans="1:22" ht="13.5">
      <c r="A26" s="5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">
        <f t="shared" si="9"/>
      </c>
      <c r="M26" s="1">
        <f t="shared" si="10"/>
      </c>
      <c r="N26" s="1">
        <f t="shared" si="0"/>
      </c>
      <c r="O26" s="1">
        <f t="shared" si="1"/>
      </c>
      <c r="P26" s="1">
        <f t="shared" si="2"/>
      </c>
      <c r="Q26" s="1">
        <f t="shared" si="3"/>
      </c>
      <c r="R26" s="1">
        <f t="shared" si="4"/>
      </c>
      <c r="S26" s="1">
        <f t="shared" si="5"/>
      </c>
      <c r="T26" s="1">
        <f t="shared" si="6"/>
      </c>
      <c r="U26" s="1">
        <f t="shared" si="7"/>
      </c>
      <c r="V26" s="4">
        <f t="shared" si="8"/>
      </c>
    </row>
    <row r="27" spans="1:22" ht="13.5">
      <c r="A27" s="5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">
        <f t="shared" si="9"/>
      </c>
      <c r="M27" s="1">
        <f t="shared" si="10"/>
      </c>
      <c r="N27" s="1">
        <f t="shared" si="0"/>
      </c>
      <c r="O27" s="1">
        <f t="shared" si="1"/>
      </c>
      <c r="P27" s="1">
        <f t="shared" si="2"/>
      </c>
      <c r="Q27" s="1">
        <f t="shared" si="3"/>
      </c>
      <c r="R27" s="1">
        <f t="shared" si="4"/>
      </c>
      <c r="S27" s="1">
        <f t="shared" si="5"/>
      </c>
      <c r="T27" s="1">
        <f t="shared" si="6"/>
      </c>
      <c r="U27" s="1">
        <f t="shared" si="7"/>
      </c>
      <c r="V27" s="4">
        <f t="shared" si="8"/>
      </c>
    </row>
    <row r="28" spans="1:22" ht="13.5">
      <c r="A28" s="5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">
        <f t="shared" si="9"/>
      </c>
      <c r="M28" s="1">
        <f t="shared" si="10"/>
      </c>
      <c r="N28" s="1">
        <f t="shared" si="0"/>
      </c>
      <c r="O28" s="1">
        <f t="shared" si="1"/>
      </c>
      <c r="P28" s="1">
        <f t="shared" si="2"/>
      </c>
      <c r="Q28" s="1">
        <f t="shared" si="3"/>
      </c>
      <c r="R28" s="1">
        <f t="shared" si="4"/>
      </c>
      <c r="S28" s="1">
        <f t="shared" si="5"/>
      </c>
      <c r="T28" s="1">
        <f t="shared" si="6"/>
      </c>
      <c r="U28" s="1">
        <f t="shared" si="7"/>
      </c>
      <c r="V28" s="4">
        <f t="shared" si="8"/>
      </c>
    </row>
    <row r="29" spans="1:22" ht="13.5">
      <c r="A29" s="5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">
        <f t="shared" si="9"/>
      </c>
      <c r="M29" s="1">
        <f t="shared" si="10"/>
      </c>
      <c r="N29" s="1">
        <f t="shared" si="0"/>
      </c>
      <c r="O29" s="1">
        <f t="shared" si="1"/>
      </c>
      <c r="P29" s="1">
        <f t="shared" si="2"/>
      </c>
      <c r="Q29" s="1">
        <f t="shared" si="3"/>
      </c>
      <c r="R29" s="1">
        <f t="shared" si="4"/>
      </c>
      <c r="S29" s="1">
        <f t="shared" si="5"/>
      </c>
      <c r="T29" s="1">
        <f t="shared" si="6"/>
      </c>
      <c r="U29" s="1">
        <f t="shared" si="7"/>
      </c>
      <c r="V29" s="4">
        <f t="shared" si="8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2012-10-04T00:09:08Z</dcterms:created>
  <dcterms:modified xsi:type="dcterms:W3CDTF">2012-10-04T13:05:52Z</dcterms:modified>
  <cp:category/>
  <cp:version/>
  <cp:contentType/>
  <cp:contentStatus/>
</cp:coreProperties>
</file>